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olano\Downloads\"/>
    </mc:Choice>
  </mc:AlternateContent>
  <xr:revisionPtr revIDLastSave="0" documentId="13_ncr:1_{11E82954-7FE5-4901-8DEC-5A0EEC023A8F}" xr6:coauthVersionLast="47" xr6:coauthVersionMax="47" xr10:uidLastSave="{00000000-0000-0000-0000-000000000000}"/>
  <bookViews>
    <workbookView xWindow="-108" yWindow="-108" windowWidth="23256" windowHeight="12456" xr2:uid="{74B61920-06BB-438A-BA1D-42A6847D503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F22" i="1" l="1"/>
  <c r="E22" i="1"/>
  <c r="F16" i="1"/>
  <c r="F10" i="1"/>
  <c r="F26" i="1" s="1"/>
  <c r="E10" i="1"/>
  <c r="E26" i="1" s="1"/>
</calcChain>
</file>

<file path=xl/sharedStrings.xml><?xml version="1.0" encoding="utf-8"?>
<sst xmlns="http://schemas.openxmlformats.org/spreadsheetml/2006/main" count="27" uniqueCount="26">
  <si>
    <t xml:space="preserve">Podstawowe dane finansowe oraz wskaźniki finansowe OPTeam S.A. za ostatnie pięć lat obrotowych. </t>
  </si>
  <si>
    <t>Wybrane dane finansowe tys. PLN</t>
  </si>
  <si>
    <t>Przychody netto ze sprzedaży produktów, towarów i materiałów</t>
  </si>
  <si>
    <t>Zysk (strata) na działalności operacyjnej</t>
  </si>
  <si>
    <t>Zysk (strata) brutto - przed opodatkowaniem</t>
  </si>
  <si>
    <t xml:space="preserve">Zysk (strata) netto </t>
  </si>
  <si>
    <t> Aktywa razem</t>
  </si>
  <si>
    <t>Zobowiązania i rezerwy na zobowiązania</t>
  </si>
  <si>
    <t>Długoterminowe zobowiązania i rezerwy</t>
  </si>
  <si>
    <t>Krótkoterminowe zobowiązania i rezerwy</t>
  </si>
  <si>
    <t>Kapitał własny</t>
  </si>
  <si>
    <t>Kapitał zakładowy</t>
  </si>
  <si>
    <t>Liczba akcji na koniec okresu (szt.)</t>
  </si>
  <si>
    <t>7 300 000</t>
  </si>
  <si>
    <t>7 871 500</t>
  </si>
  <si>
    <t>Wypłacona dywidenda na jedną akcję za dany rok (w PLN)</t>
  </si>
  <si>
    <t xml:space="preserve">Podstawowe wskaźniki finansowe </t>
  </si>
  <si>
    <t>Wybrane dane finansowe</t>
  </si>
  <si>
    <t>Rentowność sprzedaży netto</t>
  </si>
  <si>
    <r>
      <t>zysk netto/ przychody ze sprzedaży</t>
    </r>
    <r>
      <rPr>
        <b/>
        <sz val="9"/>
        <color theme="1"/>
        <rFont val="Tahoma"/>
        <family val="2"/>
        <charset val="238"/>
      </rPr>
      <t xml:space="preserve"> </t>
    </r>
  </si>
  <si>
    <t>Wskaźnik płynności bieżącej (current ratio)</t>
  </si>
  <si>
    <r>
      <t>aktywa obrotowe - krótkoterminowe rozliczenia międzyokresowe/zobowiązania krótkoterminowe</t>
    </r>
    <r>
      <rPr>
        <b/>
        <sz val="9"/>
        <color rgb="FF334E5C"/>
        <rFont val="Tahoma"/>
        <family val="2"/>
        <charset val="238"/>
      </rPr>
      <t xml:space="preserve"> </t>
    </r>
  </si>
  <si>
    <t>Wskaźnik ogólnego zadłużenia</t>
  </si>
  <si>
    <t>zobowiązania ogółem/aktywa ogółem</t>
  </si>
  <si>
    <t>Wskaźnik rentowności na aktywach ROA</t>
  </si>
  <si>
    <t>zysk netto/aktywa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</si>
</sst>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"/>
      <color rgb="FF334E5C"/>
      <name val="Tahoma"/>
      <family val="2"/>
      <charset val="238"/>
    </font>
    <font>
      <sz val="9"/>
      <color rgb="FF334E5C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9"/>
      <color rgb="FF334E5C"/>
      <name val="Tahoma"/>
      <family val="2"/>
      <charset val="238"/>
    </font>
    <font>
      <b/>
      <sz val="9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medium">
        <color rgb="FFB9B9B9"/>
      </left>
      <right style="medium">
        <color rgb="FFB9B9B9"/>
      </right>
      <top style="medium">
        <color rgb="FFB9B9B9"/>
      </top>
      <bottom style="medium">
        <color rgb="FFB9B9B9"/>
      </bottom>
      <diagonal/>
    </border>
    <border>
      <left/>
      <right style="medium">
        <color rgb="FFB9B9B9"/>
      </right>
      <top style="medium">
        <color rgb="FFB9B9B9"/>
      </top>
      <bottom style="medium">
        <color rgb="FFB9B9B9"/>
      </bottom>
      <diagonal/>
    </border>
    <border>
      <left style="medium">
        <color rgb="FFB9B9B9"/>
      </left>
      <right style="medium">
        <color rgb="FFB9B9B9"/>
      </right>
      <top/>
      <bottom style="medium">
        <color rgb="FFB9B9B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9B9B9"/>
      </left>
      <right style="medium">
        <color rgb="FFB9B9B9"/>
      </right>
      <top/>
      <bottom/>
      <diagonal/>
    </border>
    <border>
      <left style="medium">
        <color rgb="FFB9B9B9"/>
      </left>
      <right style="medium">
        <color rgb="FFB9B9B9"/>
      </right>
      <top style="medium">
        <color rgb="FFB9B9B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10" fontId="0" fillId="0" borderId="0" xfId="0" applyNumberFormat="1"/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4" fontId="0" fillId="0" borderId="0" xfId="0" applyNumberFormat="1"/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0" fontId="2" fillId="0" borderId="8" xfId="0" applyNumberFormat="1" applyFont="1" applyBorder="1" applyAlignment="1">
      <alignment horizontal="right" vertical="center" wrapText="1"/>
    </xf>
    <xf numFmtId="10" fontId="2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B1381-79C6-4BEE-96BA-79CAB1EDB976}">
  <sheetPr>
    <pageSetUpPr fitToPage="1"/>
  </sheetPr>
  <dimension ref="A1:J39"/>
  <sheetViews>
    <sheetView tabSelected="1" workbookViewId="0">
      <selection activeCell="K7" sqref="K7"/>
    </sheetView>
  </sheetViews>
  <sheetFormatPr defaultRowHeight="14.4" x14ac:dyDescent="0.3"/>
  <cols>
    <col min="1" max="1" width="39.33203125" customWidth="1"/>
    <col min="2" max="2" width="14.44140625" customWidth="1"/>
    <col min="3" max="4" width="14.109375" customWidth="1"/>
    <col min="5" max="5" width="14.5546875" customWidth="1"/>
    <col min="6" max="6" width="15" customWidth="1"/>
  </cols>
  <sheetData>
    <row r="1" spans="1:8" ht="14.4" customHeight="1" x14ac:dyDescent="0.3">
      <c r="A1" s="14" t="s">
        <v>0</v>
      </c>
      <c r="B1" s="15"/>
      <c r="C1" s="15"/>
      <c r="D1" s="16"/>
      <c r="E1" s="3"/>
    </row>
    <row r="2" spans="1:8" ht="28.5" customHeight="1" x14ac:dyDescent="0.3">
      <c r="A2" s="14"/>
      <c r="B2" s="15"/>
      <c r="C2" s="15"/>
      <c r="D2" s="16"/>
      <c r="E2" s="3"/>
    </row>
    <row r="4" spans="1:8" ht="39.9" customHeight="1" x14ac:dyDescent="0.3">
      <c r="A4" s="8" t="s">
        <v>1</v>
      </c>
      <c r="B4" s="9">
        <v>2019</v>
      </c>
      <c r="C4" s="9">
        <v>2020</v>
      </c>
      <c r="D4" s="9">
        <v>2021</v>
      </c>
      <c r="E4" s="9">
        <v>2022</v>
      </c>
      <c r="F4" s="9">
        <v>2023</v>
      </c>
    </row>
    <row r="5" spans="1:8" ht="39.9" customHeight="1" x14ac:dyDescent="0.3">
      <c r="A5" s="10" t="s">
        <v>2</v>
      </c>
      <c r="B5" s="11">
        <v>59456</v>
      </c>
      <c r="C5" s="11">
        <v>55729</v>
      </c>
      <c r="D5" s="11">
        <v>76134</v>
      </c>
      <c r="E5" s="11">
        <v>85737</v>
      </c>
      <c r="F5" s="11">
        <v>90844</v>
      </c>
    </row>
    <row r="6" spans="1:8" ht="39.9" customHeight="1" x14ac:dyDescent="0.3">
      <c r="A6" s="10" t="s">
        <v>3</v>
      </c>
      <c r="B6" s="12">
        <v>632</v>
      </c>
      <c r="C6" s="11">
        <v>1807</v>
      </c>
      <c r="D6" s="11">
        <v>4420</v>
      </c>
      <c r="E6" s="11">
        <v>159</v>
      </c>
      <c r="F6" s="11">
        <v>489</v>
      </c>
    </row>
    <row r="7" spans="1:8" ht="39.9" customHeight="1" x14ac:dyDescent="0.3">
      <c r="A7" s="10" t="s">
        <v>4</v>
      </c>
      <c r="B7" s="11">
        <v>2228</v>
      </c>
      <c r="C7" s="11">
        <v>292041</v>
      </c>
      <c r="D7" s="11">
        <v>4559</v>
      </c>
      <c r="E7" s="11">
        <v>-2601</v>
      </c>
      <c r="F7" s="11">
        <v>1106</v>
      </c>
    </row>
    <row r="8" spans="1:8" ht="39.9" customHeight="1" x14ac:dyDescent="0.3">
      <c r="A8" s="10" t="s">
        <v>5</v>
      </c>
      <c r="B8" s="11">
        <v>1920</v>
      </c>
      <c r="C8" s="11">
        <v>236474</v>
      </c>
      <c r="D8" s="11">
        <v>4678</v>
      </c>
      <c r="E8" s="11">
        <v>-2021</v>
      </c>
      <c r="F8" s="11">
        <v>237</v>
      </c>
    </row>
    <row r="9" spans="1:8" ht="39.9" customHeight="1" x14ac:dyDescent="0.3">
      <c r="A9" s="10" t="s">
        <v>6</v>
      </c>
      <c r="B9" s="11">
        <v>59550</v>
      </c>
      <c r="C9" s="11">
        <v>174111</v>
      </c>
      <c r="D9" s="11">
        <v>87706</v>
      </c>
      <c r="E9" s="11">
        <v>72162</v>
      </c>
      <c r="F9" s="11">
        <v>71526</v>
      </c>
    </row>
    <row r="10" spans="1:8" ht="39.9" customHeight="1" x14ac:dyDescent="0.3">
      <c r="A10" s="10" t="s">
        <v>7</v>
      </c>
      <c r="B10" s="11">
        <v>28612</v>
      </c>
      <c r="C10" s="11">
        <v>21998</v>
      </c>
      <c r="D10" s="11">
        <v>27977</v>
      </c>
      <c r="E10" s="11">
        <f>E11+E12</f>
        <v>24451</v>
      </c>
      <c r="F10" s="11">
        <f>F11+F12</f>
        <v>23577</v>
      </c>
    </row>
    <row r="11" spans="1:8" ht="39.9" customHeight="1" x14ac:dyDescent="0.3">
      <c r="A11" s="10" t="s">
        <v>8</v>
      </c>
      <c r="B11" s="11">
        <v>7807</v>
      </c>
      <c r="C11" s="11">
        <v>8495</v>
      </c>
      <c r="D11" s="11">
        <v>6019</v>
      </c>
      <c r="E11" s="11">
        <v>5962</v>
      </c>
      <c r="F11" s="11">
        <v>5705</v>
      </c>
      <c r="G11" s="6"/>
      <c r="H11" s="6"/>
    </row>
    <row r="12" spans="1:8" ht="39.9" customHeight="1" x14ac:dyDescent="0.3">
      <c r="A12" s="10" t="s">
        <v>9</v>
      </c>
      <c r="B12" s="11">
        <v>20805</v>
      </c>
      <c r="C12" s="11">
        <v>13503</v>
      </c>
      <c r="D12" s="11">
        <v>21958</v>
      </c>
      <c r="E12" s="11">
        <v>18489</v>
      </c>
      <c r="F12" s="11">
        <v>17872</v>
      </c>
    </row>
    <row r="13" spans="1:8" ht="39.9" customHeight="1" x14ac:dyDescent="0.3">
      <c r="A13" s="10" t="s">
        <v>10</v>
      </c>
      <c r="B13" s="11">
        <v>30939</v>
      </c>
      <c r="C13" s="11">
        <v>152113</v>
      </c>
      <c r="D13" s="11">
        <v>59729</v>
      </c>
      <c r="E13" s="11">
        <v>47712</v>
      </c>
      <c r="F13" s="11">
        <v>47949</v>
      </c>
    </row>
    <row r="14" spans="1:8" ht="39.9" customHeight="1" x14ac:dyDescent="0.3">
      <c r="A14" s="10" t="s">
        <v>11</v>
      </c>
      <c r="B14" s="12">
        <v>730</v>
      </c>
      <c r="C14" s="12">
        <v>787</v>
      </c>
      <c r="D14" s="12">
        <v>787</v>
      </c>
      <c r="E14" s="11">
        <v>787</v>
      </c>
      <c r="F14" s="11">
        <v>787</v>
      </c>
    </row>
    <row r="15" spans="1:8" ht="39.9" customHeight="1" x14ac:dyDescent="0.3">
      <c r="A15" s="10" t="s">
        <v>12</v>
      </c>
      <c r="B15" s="12" t="s">
        <v>13</v>
      </c>
      <c r="C15" s="12" t="s">
        <v>14</v>
      </c>
      <c r="D15" s="12" t="s">
        <v>14</v>
      </c>
      <c r="E15" s="11">
        <v>7871166</v>
      </c>
      <c r="F15" s="11">
        <v>7871166</v>
      </c>
    </row>
    <row r="16" spans="1:8" ht="39.9" customHeight="1" x14ac:dyDescent="0.3">
      <c r="A16" s="10" t="s">
        <v>15</v>
      </c>
      <c r="B16" s="12">
        <v>0</v>
      </c>
      <c r="C16" s="12">
        <v>14.98</v>
      </c>
      <c r="D16" s="12">
        <v>0</v>
      </c>
      <c r="E16" s="12">
        <v>0</v>
      </c>
      <c r="F16" s="12">
        <f>9996380.82/F15</f>
        <v>1.27</v>
      </c>
    </row>
    <row r="17" spans="1:10" ht="15" thickBot="1" x14ac:dyDescent="0.35"/>
    <row r="18" spans="1:10" ht="21.6" thickBot="1" x14ac:dyDescent="0.45">
      <c r="A18" s="21" t="s">
        <v>16</v>
      </c>
      <c r="B18" s="22"/>
      <c r="C18" s="23"/>
    </row>
    <row r="20" spans="1:10" ht="15" thickBot="1" x14ac:dyDescent="0.35"/>
    <row r="21" spans="1:10" ht="15" thickBot="1" x14ac:dyDescent="0.35">
      <c r="A21" s="1" t="s">
        <v>17</v>
      </c>
      <c r="B21" s="2">
        <v>2019</v>
      </c>
      <c r="C21" s="2">
        <v>2020</v>
      </c>
      <c r="D21" s="2">
        <v>2021</v>
      </c>
      <c r="E21" s="2">
        <v>2022</v>
      </c>
      <c r="F21" s="2">
        <v>2023</v>
      </c>
    </row>
    <row r="22" spans="1:10" x14ac:dyDescent="0.3">
      <c r="A22" s="4" t="s">
        <v>18</v>
      </c>
      <c r="B22" s="19">
        <v>3.2300000000000002E-2</v>
      </c>
      <c r="C22" s="19">
        <v>4.2432999999999996</v>
      </c>
      <c r="D22" s="19">
        <v>6.1400000000000003E-2</v>
      </c>
      <c r="E22" s="19">
        <f>E8/E5</f>
        <v>-2.357208673034979E-2</v>
      </c>
      <c r="F22" s="19">
        <f>F8/F5</f>
        <v>2.6088679494518075E-3</v>
      </c>
    </row>
    <row r="23" spans="1:10" ht="15" thickBot="1" x14ac:dyDescent="0.35">
      <c r="A23" s="5" t="s">
        <v>19</v>
      </c>
      <c r="B23" s="20"/>
      <c r="C23" s="20"/>
      <c r="D23" s="20"/>
      <c r="E23" s="20"/>
      <c r="F23" s="20"/>
      <c r="G23" s="7"/>
      <c r="H23" s="7"/>
      <c r="I23" s="7"/>
      <c r="J23" s="7"/>
    </row>
    <row r="24" spans="1:10" x14ac:dyDescent="0.3">
      <c r="A24" s="4" t="s">
        <v>20</v>
      </c>
      <c r="B24" s="17">
        <v>1.0900000000000001</v>
      </c>
      <c r="C24" s="17">
        <v>12.11</v>
      </c>
      <c r="D24" s="17">
        <v>2.72</v>
      </c>
      <c r="E24" s="17">
        <v>2.1800000000000002</v>
      </c>
      <c r="F24" s="17">
        <v>2.27</v>
      </c>
    </row>
    <row r="25" spans="1:10" ht="23.4" thickBot="1" x14ac:dyDescent="0.35">
      <c r="A25" s="5" t="s">
        <v>21</v>
      </c>
      <c r="B25" s="18"/>
      <c r="C25" s="18"/>
      <c r="D25" s="18"/>
      <c r="E25" s="18"/>
      <c r="F25" s="18"/>
    </row>
    <row r="26" spans="1:10" x14ac:dyDescent="0.3">
      <c r="A26" s="4" t="s">
        <v>22</v>
      </c>
      <c r="B26" s="17">
        <v>0.48</v>
      </c>
      <c r="C26" s="17">
        <v>0.13</v>
      </c>
      <c r="D26" s="17">
        <v>0.32</v>
      </c>
      <c r="E26" s="24">
        <f>E10/E9</f>
        <v>0.33883484382361906</v>
      </c>
      <c r="F26" s="24">
        <f>F10/F9</f>
        <v>0.32962838688029528</v>
      </c>
    </row>
    <row r="27" spans="1:10" ht="15" thickBot="1" x14ac:dyDescent="0.35">
      <c r="A27" s="5" t="s">
        <v>23</v>
      </c>
      <c r="B27" s="18"/>
      <c r="C27" s="18"/>
      <c r="D27" s="18"/>
      <c r="E27" s="25"/>
      <c r="F27" s="25"/>
    </row>
    <row r="28" spans="1:10" x14ac:dyDescent="0.3">
      <c r="A28" s="4" t="s">
        <v>24</v>
      </c>
      <c r="B28" s="19">
        <v>3.2199999999999999E-2</v>
      </c>
      <c r="C28" s="19">
        <v>1.3582000000000001</v>
      </c>
      <c r="D28" s="19">
        <v>5.33E-2</v>
      </c>
      <c r="E28" s="19">
        <f>E8/E9</f>
        <v>-2.8006429976996202E-2</v>
      </c>
      <c r="F28" s="19">
        <f>F8/F9</f>
        <v>3.3134804127170538E-3</v>
      </c>
    </row>
    <row r="29" spans="1:10" ht="15" thickBot="1" x14ac:dyDescent="0.35">
      <c r="A29" s="5" t="s">
        <v>25</v>
      </c>
      <c r="B29" s="20"/>
      <c r="C29" s="20"/>
      <c r="D29" s="20"/>
      <c r="E29" s="20"/>
      <c r="F29" s="20"/>
    </row>
    <row r="36" spans="2:6" x14ac:dyDescent="0.3">
      <c r="B36" s="7"/>
      <c r="C36" s="7"/>
      <c r="D36" s="7"/>
      <c r="E36" s="7"/>
      <c r="F36" s="7"/>
    </row>
    <row r="38" spans="2:6" x14ac:dyDescent="0.3">
      <c r="B38" s="13"/>
      <c r="C38" s="13"/>
      <c r="D38" s="13"/>
      <c r="E38" s="13"/>
      <c r="F38" s="13"/>
    </row>
    <row r="39" spans="2:6" x14ac:dyDescent="0.3">
      <c r="B39" s="7"/>
      <c r="C39" s="7"/>
      <c r="D39" s="7"/>
      <c r="E39" s="7"/>
      <c r="F39" s="7"/>
    </row>
  </sheetData>
  <mergeCells count="22">
    <mergeCell ref="E28:E29"/>
    <mergeCell ref="F28:F29"/>
    <mergeCell ref="E22:E23"/>
    <mergeCell ref="F22:F23"/>
    <mergeCell ref="E24:E25"/>
    <mergeCell ref="F24:F25"/>
    <mergeCell ref="E26:E27"/>
    <mergeCell ref="F26:F27"/>
    <mergeCell ref="B26:B27"/>
    <mergeCell ref="C26:C27"/>
    <mergeCell ref="A1:D2"/>
    <mergeCell ref="B24:B25"/>
    <mergeCell ref="C24:C25"/>
    <mergeCell ref="B28:B29"/>
    <mergeCell ref="C28:C29"/>
    <mergeCell ref="D22:D23"/>
    <mergeCell ref="D24:D25"/>
    <mergeCell ref="D26:D27"/>
    <mergeCell ref="D28:D29"/>
    <mergeCell ref="A18:C18"/>
    <mergeCell ref="B22:B23"/>
    <mergeCell ref="C22:C2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OPTeam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Dagmara Krzymuska</dc:creator>
  <cp:lastModifiedBy>Barbara Kolano-Wilk</cp:lastModifiedBy>
  <cp:lastPrinted>2025-02-07T10:46:06Z</cp:lastPrinted>
  <dcterms:created xsi:type="dcterms:W3CDTF">2021-04-09T11:13:24Z</dcterms:created>
  <dcterms:modified xsi:type="dcterms:W3CDTF">2025-02-07T10:59:42Z</dcterms:modified>
</cp:coreProperties>
</file>