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pteam-my.sharepoint.com/personal/rsaszyna_opteam_pl/Documents/Desktop/"/>
    </mc:Choice>
  </mc:AlternateContent>
  <xr:revisionPtr revIDLastSave="1" documentId="8_{7CB46147-27D6-4FE6-885C-B1E29542FCF0}" xr6:coauthVersionLast="47" xr6:coauthVersionMax="47" xr10:uidLastSave="{D8894358-EDD9-4361-B7D3-0ED4771A7F15}"/>
  <bookViews>
    <workbookView xWindow="-120" yWindow="-120" windowWidth="29040" windowHeight="15720" xr2:uid="{74B61920-06BB-438A-BA1D-42A6847D503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  <c r="F22" i="1"/>
  <c r="E28" i="1"/>
  <c r="E22" i="1"/>
  <c r="D28" i="1"/>
  <c r="C28" i="1"/>
  <c r="D22" i="1" l="1"/>
  <c r="C22" i="1"/>
  <c r="D16" i="1"/>
  <c r="D10" i="1"/>
  <c r="D26" i="1" s="1"/>
  <c r="C10" i="1"/>
  <c r="C26" i="1" s="1"/>
</calcChain>
</file>

<file path=xl/sharedStrings.xml><?xml version="1.0" encoding="utf-8"?>
<sst xmlns="http://schemas.openxmlformats.org/spreadsheetml/2006/main" count="25" uniqueCount="25">
  <si>
    <t xml:space="preserve">Podstawowe dane finansowe oraz wskaźniki finansowe OPTeam S.A. za ostatnie pięć lat obrotowych. </t>
  </si>
  <si>
    <t>Wybrane dane finansowe tys. PLN</t>
  </si>
  <si>
    <t>Przychody netto ze sprzedaży produktów, towarów i materiałów</t>
  </si>
  <si>
    <t>Zysk (strata) na działalności operacyjnej</t>
  </si>
  <si>
    <t>Zysk (strata) brutto - przed opodatkowaniem</t>
  </si>
  <si>
    <t xml:space="preserve">Zysk (strata) netto </t>
  </si>
  <si>
    <t> Aktywa razem</t>
  </si>
  <si>
    <t>Zobowiązania i rezerwy na zobowiązania</t>
  </si>
  <si>
    <t>Długoterminowe zobowiązania i rezerwy</t>
  </si>
  <si>
    <t>Krótkoterminowe zobowiązania i rezerwy</t>
  </si>
  <si>
    <t>Kapitał własny</t>
  </si>
  <si>
    <t>Kapitał zakładowy</t>
  </si>
  <si>
    <t>Liczba akcji na koniec okresu (szt.)</t>
  </si>
  <si>
    <t>7 871 500</t>
  </si>
  <si>
    <t>Wypłacona dywidenda na jedną akcję za dany rok (w PLN)</t>
  </si>
  <si>
    <t xml:space="preserve">Podstawowe wskaźniki finansowe </t>
  </si>
  <si>
    <t>Wybrane dane finansowe</t>
  </si>
  <si>
    <t>Rentowność sprzedaży netto</t>
  </si>
  <si>
    <r>
      <t>zysk netto/ przychody ze sprzedaży</t>
    </r>
    <r>
      <rPr>
        <b/>
        <sz val="9"/>
        <color theme="1"/>
        <rFont val="Tahoma"/>
        <family val="2"/>
        <charset val="238"/>
      </rPr>
      <t xml:space="preserve"> </t>
    </r>
  </si>
  <si>
    <t>Wskaźnik płynności bieżącej (current ratio)</t>
  </si>
  <si>
    <r>
      <t>aktywa obrotowe - krótkoterminowe rozliczenia międzyokresowe/zobowiązania krótkoterminowe</t>
    </r>
    <r>
      <rPr>
        <b/>
        <sz val="9"/>
        <color rgb="FF334E5C"/>
        <rFont val="Tahoma"/>
        <family val="2"/>
        <charset val="238"/>
      </rPr>
      <t xml:space="preserve"> </t>
    </r>
  </si>
  <si>
    <t>Wskaźnik ogólnego zadłużenia</t>
  </si>
  <si>
    <t>zobowiązania ogółem/aktywa ogółem</t>
  </si>
  <si>
    <t>Wskaźnik rentowności na aktywach ROA</t>
  </si>
  <si>
    <t>zysk netto/aktywa 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</si>
</sst>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9"/>
      <color rgb="FF334E5C"/>
      <name val="Tahoma"/>
      <family val="2"/>
      <charset val="238"/>
    </font>
    <font>
      <sz val="9"/>
      <color rgb="FF334E5C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9"/>
      <color rgb="FF334E5C"/>
      <name val="Tahoma"/>
      <family val="2"/>
      <charset val="238"/>
    </font>
    <font>
      <b/>
      <sz val="9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 style="medium">
        <color rgb="FFB9B9B9"/>
      </left>
      <right style="medium">
        <color rgb="FFB9B9B9"/>
      </right>
      <top style="medium">
        <color rgb="FFB9B9B9"/>
      </top>
      <bottom style="medium">
        <color rgb="FFB9B9B9"/>
      </bottom>
      <diagonal/>
    </border>
    <border>
      <left/>
      <right style="medium">
        <color rgb="FFB9B9B9"/>
      </right>
      <top style="medium">
        <color rgb="FFB9B9B9"/>
      </top>
      <bottom style="medium">
        <color rgb="FFB9B9B9"/>
      </bottom>
      <diagonal/>
    </border>
    <border>
      <left style="medium">
        <color rgb="FFB9B9B9"/>
      </left>
      <right style="medium">
        <color rgb="FFB9B9B9"/>
      </right>
      <top/>
      <bottom style="medium">
        <color rgb="FFB9B9B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B9B9B9"/>
      </left>
      <right style="medium">
        <color rgb="FFB9B9B9"/>
      </right>
      <top/>
      <bottom/>
      <diagonal/>
    </border>
    <border>
      <left style="medium">
        <color rgb="FFB9B9B9"/>
      </left>
      <right style="medium">
        <color rgb="FFB9B9B9"/>
      </right>
      <top style="medium">
        <color rgb="FFB9B9B9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0" fontId="0" fillId="0" borderId="0" xfId="0" applyNumberFormat="1"/>
    <xf numFmtId="0" fontId="1" fillId="2" borderId="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3" fontId="2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4" fontId="0" fillId="0" borderId="0" xfId="0" applyNumberFormat="1"/>
    <xf numFmtId="0" fontId="4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10" fontId="2" fillId="0" borderId="6" xfId="0" applyNumberFormat="1" applyFont="1" applyBorder="1" applyAlignment="1">
      <alignment horizontal="right" vertical="center" wrapText="1"/>
    </xf>
    <xf numFmtId="10" fontId="2" fillId="0" borderId="3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B1381-79C6-4BEE-96BA-79CAB1EDB976}">
  <sheetPr>
    <pageSetUpPr fitToPage="1"/>
  </sheetPr>
  <dimension ref="A1:H39"/>
  <sheetViews>
    <sheetView tabSelected="1" topLeftCell="A8" zoomScaleNormal="100" workbookViewId="0">
      <selection activeCell="M8" sqref="M8"/>
    </sheetView>
  </sheetViews>
  <sheetFormatPr defaultRowHeight="15" x14ac:dyDescent="0.25"/>
  <cols>
    <col min="1" max="1" width="39.28515625" customWidth="1"/>
    <col min="2" max="2" width="14.140625" customWidth="1"/>
    <col min="3" max="3" width="14.5703125" customWidth="1"/>
    <col min="4" max="6" width="15" customWidth="1"/>
  </cols>
  <sheetData>
    <row r="1" spans="1:6" ht="14.45" customHeight="1" x14ac:dyDescent="0.25">
      <c r="A1" s="14" t="s">
        <v>0</v>
      </c>
      <c r="B1" s="15"/>
      <c r="C1" s="3"/>
    </row>
    <row r="2" spans="1:6" ht="28.5" customHeight="1" x14ac:dyDescent="0.25">
      <c r="A2" s="14"/>
      <c r="B2" s="15"/>
      <c r="C2" s="3"/>
    </row>
    <row r="4" spans="1:6" ht="39.950000000000003" customHeight="1" x14ac:dyDescent="0.25">
      <c r="A4" s="7" t="s">
        <v>1</v>
      </c>
      <c r="B4" s="8">
        <v>2021</v>
      </c>
      <c r="C4" s="8">
        <v>2022</v>
      </c>
      <c r="D4" s="8">
        <v>2023</v>
      </c>
      <c r="E4" s="8">
        <v>2024</v>
      </c>
      <c r="F4" s="8">
        <v>2025</v>
      </c>
    </row>
    <row r="5" spans="1:6" ht="39.950000000000003" customHeight="1" x14ac:dyDescent="0.25">
      <c r="A5" s="9" t="s">
        <v>2</v>
      </c>
      <c r="B5" s="10">
        <v>76134</v>
      </c>
      <c r="C5" s="10">
        <v>85737</v>
      </c>
      <c r="D5" s="10">
        <v>90844</v>
      </c>
      <c r="E5" s="10">
        <v>70301</v>
      </c>
      <c r="F5" s="10">
        <v>100223</v>
      </c>
    </row>
    <row r="6" spans="1:6" ht="39.950000000000003" customHeight="1" x14ac:dyDescent="0.25">
      <c r="A6" s="9" t="s">
        <v>3</v>
      </c>
      <c r="B6" s="10">
        <v>4420</v>
      </c>
      <c r="C6" s="10">
        <v>159</v>
      </c>
      <c r="D6" s="10">
        <v>489</v>
      </c>
      <c r="E6" s="10">
        <v>-10954</v>
      </c>
      <c r="F6" s="10">
        <v>2428</v>
      </c>
    </row>
    <row r="7" spans="1:6" ht="39.950000000000003" customHeight="1" x14ac:dyDescent="0.25">
      <c r="A7" s="9" t="s">
        <v>4</v>
      </c>
      <c r="B7" s="10">
        <v>4559</v>
      </c>
      <c r="C7" s="10">
        <v>-2601</v>
      </c>
      <c r="D7" s="10">
        <v>1106</v>
      </c>
      <c r="E7" s="10">
        <v>-9833</v>
      </c>
      <c r="F7" s="10">
        <v>2999</v>
      </c>
    </row>
    <row r="8" spans="1:6" ht="39.950000000000003" customHeight="1" x14ac:dyDescent="0.25">
      <c r="A8" s="9" t="s">
        <v>5</v>
      </c>
      <c r="B8" s="10">
        <v>4678</v>
      </c>
      <c r="C8" s="10">
        <v>-2021</v>
      </c>
      <c r="D8" s="10">
        <v>237</v>
      </c>
      <c r="E8" s="10">
        <v>-10259</v>
      </c>
      <c r="F8" s="10">
        <v>3070</v>
      </c>
    </row>
    <row r="9" spans="1:6" ht="39.950000000000003" customHeight="1" x14ac:dyDescent="0.25">
      <c r="A9" s="9" t="s">
        <v>6</v>
      </c>
      <c r="B9" s="10">
        <v>87706</v>
      </c>
      <c r="C9" s="10">
        <v>72162</v>
      </c>
      <c r="D9" s="10">
        <v>71526</v>
      </c>
      <c r="E9" s="10">
        <v>52306</v>
      </c>
      <c r="F9" s="10">
        <v>60459</v>
      </c>
    </row>
    <row r="10" spans="1:6" ht="39.950000000000003" customHeight="1" x14ac:dyDescent="0.25">
      <c r="A10" s="9" t="s">
        <v>7</v>
      </c>
      <c r="B10" s="10">
        <v>27977</v>
      </c>
      <c r="C10" s="10">
        <f>C11+C12</f>
        <v>24451</v>
      </c>
      <c r="D10" s="10">
        <f>D11+D12</f>
        <v>23577</v>
      </c>
      <c r="E10" s="10">
        <v>21441</v>
      </c>
      <c r="F10" s="10">
        <v>26523</v>
      </c>
    </row>
    <row r="11" spans="1:6" ht="39.950000000000003" customHeight="1" x14ac:dyDescent="0.25">
      <c r="A11" s="9" t="s">
        <v>8</v>
      </c>
      <c r="B11" s="10">
        <v>6019</v>
      </c>
      <c r="C11" s="10">
        <v>5962</v>
      </c>
      <c r="D11" s="10">
        <v>5705</v>
      </c>
      <c r="E11" s="10">
        <v>5386</v>
      </c>
      <c r="F11" s="10">
        <v>5512</v>
      </c>
    </row>
    <row r="12" spans="1:6" ht="39.950000000000003" customHeight="1" x14ac:dyDescent="0.25">
      <c r="A12" s="9" t="s">
        <v>9</v>
      </c>
      <c r="B12" s="10">
        <v>21958</v>
      </c>
      <c r="C12" s="10">
        <v>18489</v>
      </c>
      <c r="D12" s="10">
        <v>17872</v>
      </c>
      <c r="E12" s="10">
        <v>16055</v>
      </c>
      <c r="F12" s="10">
        <v>21011</v>
      </c>
    </row>
    <row r="13" spans="1:6" ht="39.950000000000003" customHeight="1" x14ac:dyDescent="0.25">
      <c r="A13" s="9" t="s">
        <v>10</v>
      </c>
      <c r="B13" s="10">
        <v>59729</v>
      </c>
      <c r="C13" s="10">
        <v>47712</v>
      </c>
      <c r="D13" s="10">
        <v>47949</v>
      </c>
      <c r="E13" s="10">
        <v>30865</v>
      </c>
      <c r="F13" s="10">
        <v>33935</v>
      </c>
    </row>
    <row r="14" spans="1:6" ht="39.950000000000003" customHeight="1" x14ac:dyDescent="0.25">
      <c r="A14" s="9" t="s">
        <v>11</v>
      </c>
      <c r="B14" s="11">
        <v>787</v>
      </c>
      <c r="C14" s="10">
        <v>787</v>
      </c>
      <c r="D14" s="10">
        <v>787</v>
      </c>
      <c r="E14" s="10">
        <v>787</v>
      </c>
      <c r="F14" s="10">
        <v>787</v>
      </c>
    </row>
    <row r="15" spans="1:6" ht="39.950000000000003" customHeight="1" x14ac:dyDescent="0.25">
      <c r="A15" s="9" t="s">
        <v>12</v>
      </c>
      <c r="B15" s="11" t="s">
        <v>13</v>
      </c>
      <c r="C15" s="10">
        <v>7871166</v>
      </c>
      <c r="D15" s="10">
        <v>7871166</v>
      </c>
      <c r="E15" s="10">
        <v>7871166</v>
      </c>
      <c r="F15" s="10">
        <v>7871166</v>
      </c>
    </row>
    <row r="16" spans="1:6" ht="39.950000000000003" customHeight="1" x14ac:dyDescent="0.25">
      <c r="A16" s="9" t="s">
        <v>14</v>
      </c>
      <c r="B16" s="11">
        <v>0</v>
      </c>
      <c r="C16" s="11">
        <v>0</v>
      </c>
      <c r="D16" s="11">
        <f>9996380.82/D15</f>
        <v>1.27</v>
      </c>
      <c r="E16" s="11">
        <v>0</v>
      </c>
      <c r="F16" s="11">
        <v>0</v>
      </c>
    </row>
    <row r="17" spans="1:8" ht="15.75" thickBot="1" x14ac:dyDescent="0.3"/>
    <row r="18" spans="1:8" ht="21.75" thickBot="1" x14ac:dyDescent="0.4">
      <c r="A18" s="13" t="s">
        <v>15</v>
      </c>
    </row>
    <row r="20" spans="1:8" ht="15.75" thickBot="1" x14ac:dyDescent="0.3"/>
    <row r="21" spans="1:8" ht="15.75" thickBot="1" x14ac:dyDescent="0.3">
      <c r="A21" s="1" t="s">
        <v>16</v>
      </c>
      <c r="B21" s="2">
        <v>2021</v>
      </c>
      <c r="C21" s="2">
        <v>2022</v>
      </c>
      <c r="D21" s="2">
        <v>2023</v>
      </c>
      <c r="E21" s="2">
        <v>2024</v>
      </c>
      <c r="F21" s="2">
        <v>2025</v>
      </c>
    </row>
    <row r="22" spans="1:8" x14ac:dyDescent="0.25">
      <c r="A22" s="4" t="s">
        <v>17</v>
      </c>
      <c r="B22" s="18">
        <v>6.1400000000000003E-2</v>
      </c>
      <c r="C22" s="18">
        <f>C8/C5</f>
        <v>-2.357208673034979E-2</v>
      </c>
      <c r="D22" s="18">
        <f>D8/D5</f>
        <v>2.6088679494518075E-3</v>
      </c>
      <c r="E22" s="18">
        <f>E8/E5</f>
        <v>-0.14592964538200026</v>
      </c>
      <c r="F22" s="18">
        <f>F8/F5</f>
        <v>3.0631691328337807E-2</v>
      </c>
    </row>
    <row r="23" spans="1:8" ht="15.75" thickBot="1" x14ac:dyDescent="0.3">
      <c r="A23" s="5" t="s">
        <v>18</v>
      </c>
      <c r="B23" s="19"/>
      <c r="C23" s="19"/>
      <c r="D23" s="19"/>
      <c r="E23" s="19"/>
      <c r="F23" s="19"/>
      <c r="G23" s="6"/>
      <c r="H23" s="6"/>
    </row>
    <row r="24" spans="1:8" ht="22.5" x14ac:dyDescent="0.25">
      <c r="A24" s="4" t="s">
        <v>19</v>
      </c>
      <c r="B24" s="16">
        <v>2.72</v>
      </c>
      <c r="C24" s="16">
        <v>2.1800000000000002</v>
      </c>
      <c r="D24" s="16">
        <v>2.27</v>
      </c>
      <c r="E24" s="16">
        <v>1.7</v>
      </c>
      <c r="F24" s="16">
        <v>1.94</v>
      </c>
    </row>
    <row r="25" spans="1:8" ht="34.5" thickBot="1" x14ac:dyDescent="0.3">
      <c r="A25" s="5" t="s">
        <v>20</v>
      </c>
      <c r="B25" s="17"/>
      <c r="C25" s="17"/>
      <c r="D25" s="17"/>
      <c r="E25" s="17"/>
      <c r="F25" s="17"/>
    </row>
    <row r="26" spans="1:8" x14ac:dyDescent="0.25">
      <c r="A26" s="4" t="s">
        <v>21</v>
      </c>
      <c r="B26" s="16">
        <v>0.32</v>
      </c>
      <c r="C26" s="20">
        <f>C10/C9</f>
        <v>0.33883484382361906</v>
      </c>
      <c r="D26" s="20">
        <f>D10/D9</f>
        <v>0.32962838688029528</v>
      </c>
      <c r="E26" s="20">
        <v>0.19</v>
      </c>
      <c r="F26" s="20">
        <v>0.16</v>
      </c>
    </row>
    <row r="27" spans="1:8" ht="15.75" thickBot="1" x14ac:dyDescent="0.3">
      <c r="A27" s="5" t="s">
        <v>22</v>
      </c>
      <c r="B27" s="17"/>
      <c r="C27" s="21"/>
      <c r="D27" s="21"/>
      <c r="E27" s="21"/>
      <c r="F27" s="21"/>
    </row>
    <row r="28" spans="1:8" x14ac:dyDescent="0.25">
      <c r="A28" s="4" t="s">
        <v>23</v>
      </c>
      <c r="B28" s="18">
        <v>5.33E-2</v>
      </c>
      <c r="C28" s="18">
        <f>C8/C9</f>
        <v>-2.8006429976996202E-2</v>
      </c>
      <c r="D28" s="18">
        <f>D8/D9</f>
        <v>3.3134804127170538E-3</v>
      </c>
      <c r="E28" s="18">
        <f>E8/E9</f>
        <v>-0.19613428669751079</v>
      </c>
      <c r="F28" s="18">
        <f>F8/F9</f>
        <v>5.0778213334656541E-2</v>
      </c>
    </row>
    <row r="29" spans="1:8" ht="15.75" thickBot="1" x14ac:dyDescent="0.3">
      <c r="A29" s="5" t="s">
        <v>24</v>
      </c>
      <c r="B29" s="19"/>
      <c r="C29" s="19"/>
      <c r="D29" s="19"/>
      <c r="E29" s="19"/>
      <c r="F29" s="19"/>
    </row>
    <row r="36" spans="2:6" x14ac:dyDescent="0.25">
      <c r="B36" s="6"/>
      <c r="C36" s="6"/>
      <c r="D36" s="6"/>
      <c r="E36" s="6"/>
      <c r="F36" s="6"/>
    </row>
    <row r="38" spans="2:6" x14ac:dyDescent="0.25">
      <c r="B38" s="12"/>
      <c r="C38" s="12"/>
      <c r="D38" s="12"/>
      <c r="E38" s="12"/>
      <c r="F38" s="12"/>
    </row>
    <row r="39" spans="2:6" x14ac:dyDescent="0.25">
      <c r="B39" s="6"/>
      <c r="C39" s="6"/>
      <c r="D39" s="6"/>
      <c r="E39" s="6"/>
      <c r="F39" s="6"/>
    </row>
  </sheetData>
  <mergeCells count="21">
    <mergeCell ref="E22:E23"/>
    <mergeCell ref="E24:E25"/>
    <mergeCell ref="E26:E27"/>
    <mergeCell ref="E28:E29"/>
    <mergeCell ref="F22:F23"/>
    <mergeCell ref="F24:F25"/>
    <mergeCell ref="F26:F27"/>
    <mergeCell ref="F28:F29"/>
    <mergeCell ref="D28:D29"/>
    <mergeCell ref="C22:C23"/>
    <mergeCell ref="D22:D23"/>
    <mergeCell ref="C24:C25"/>
    <mergeCell ref="D24:D25"/>
    <mergeCell ref="C26:C27"/>
    <mergeCell ref="D26:D27"/>
    <mergeCell ref="A1:B2"/>
    <mergeCell ref="C28:C29"/>
    <mergeCell ref="B22:B23"/>
    <mergeCell ref="B24:B25"/>
    <mergeCell ref="B26:B27"/>
    <mergeCell ref="B28:B29"/>
  </mergeCell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OPTeam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Dagmara Krzymuska</dc:creator>
  <cp:lastModifiedBy>Renata Saszyna</cp:lastModifiedBy>
  <cp:lastPrinted>2026-07-13T09:37:54Z</cp:lastPrinted>
  <dcterms:created xsi:type="dcterms:W3CDTF">2021-04-09T11:13:24Z</dcterms:created>
  <dcterms:modified xsi:type="dcterms:W3CDTF">2026-07-13T10:38:40Z</dcterms:modified>
</cp:coreProperties>
</file>